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ller\Documents\My Web Sites\SIR Bowling Site\bowling_committee\documents\TournamentFinancialReport\"/>
    </mc:Choice>
  </mc:AlternateContent>
  <xr:revisionPtr revIDLastSave="0" documentId="13_ncr:1_{E9D73F32-474F-48FF-AFF1-18906CD1CA03}" xr6:coauthVersionLast="47" xr6:coauthVersionMax="47" xr10:uidLastSave="{00000000-0000-0000-0000-000000000000}"/>
  <bookViews>
    <workbookView xWindow="1170" yWindow="1170" windowWidth="13860" windowHeight="121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35" i="1"/>
  <c r="I34" i="1"/>
  <c r="D28" i="1"/>
  <c r="D29" i="1"/>
  <c r="D33" i="1"/>
  <c r="I30" i="1"/>
  <c r="I29" i="1"/>
  <c r="D30" i="1"/>
  <c r="I28" i="1"/>
  <c r="I25" i="1"/>
  <c r="I24" i="1"/>
  <c r="I23" i="1"/>
  <c r="I22" i="1"/>
  <c r="I21" i="1"/>
  <c r="I20" i="1"/>
  <c r="I15" i="1"/>
  <c r="I14" i="1"/>
  <c r="I13" i="1"/>
  <c r="I12" i="1"/>
  <c r="I11" i="1"/>
  <c r="I10" i="1"/>
  <c r="I31" i="1" l="1"/>
  <c r="I33" i="1"/>
  <c r="I26" i="1"/>
  <c r="I37" i="1" l="1"/>
  <c r="I17" i="1"/>
  <c r="I39" i="1" l="1"/>
</calcChain>
</file>

<file path=xl/sharedStrings.xml><?xml version="1.0" encoding="utf-8"?>
<sst xmlns="http://schemas.openxmlformats.org/spreadsheetml/2006/main" count="67" uniqueCount="57">
  <si>
    <t>Total Team Entries</t>
  </si>
  <si>
    <t>@</t>
  </si>
  <si>
    <t>Total Doubles Entries:</t>
  </si>
  <si>
    <t>Team</t>
  </si>
  <si>
    <t xml:space="preserve"> </t>
  </si>
  <si>
    <t>Total Lineage:</t>
  </si>
  <si>
    <t>SIR's Ten Pin Assessment:</t>
  </si>
  <si>
    <t>Signature:</t>
  </si>
  <si>
    <t>Address:</t>
  </si>
  <si>
    <t>Tournament City:</t>
  </si>
  <si>
    <t>USBC Certification  #:</t>
  </si>
  <si>
    <t>1.   Income:</t>
  </si>
  <si>
    <t>2.  Expenses:</t>
  </si>
  <si>
    <t>Total Single Entries</t>
  </si>
  <si>
    <t>Total</t>
  </si>
  <si>
    <t>Other Income (Source) :</t>
  </si>
  <si>
    <t>(A)</t>
  </si>
  <si>
    <t>Singles</t>
  </si>
  <si>
    <t>Doubles</t>
  </si>
  <si>
    <t>All Events</t>
  </si>
  <si>
    <t xml:space="preserve">All Events, scratch </t>
  </si>
  <si>
    <t>Prize Fund Total</t>
  </si>
  <si>
    <t>Lineage Team</t>
  </si>
  <si>
    <t>Lineage Singles</t>
  </si>
  <si>
    <t>Lineage Doubles</t>
  </si>
  <si>
    <t>Postage &amp; Expenditures</t>
  </si>
  <si>
    <t>Expense Total:</t>
  </si>
  <si>
    <t>Income Total</t>
  </si>
  <si>
    <t>(B)</t>
  </si>
  <si>
    <t>Note: Balance should equal zero.  If not, explain the difference.</t>
  </si>
  <si>
    <t>Director's Name:</t>
  </si>
  <si>
    <t xml:space="preserve">E-Mail: </t>
  </si>
  <si>
    <r>
      <t xml:space="preserve">Make assessment check payable to: </t>
    </r>
    <r>
      <rPr>
        <sz val="11"/>
        <color indexed="10"/>
        <rFont val="Calibri"/>
        <family val="2"/>
      </rPr>
      <t>SIR STATE BOWLING COMMITTEE</t>
    </r>
  </si>
  <si>
    <t>Phone:</t>
  </si>
  <si>
    <t>Total All Scratch Singles Entries:</t>
  </si>
  <si>
    <t>Total Scratch All Events Entries:</t>
  </si>
  <si>
    <t xml:space="preserve">Singles, scratch </t>
  </si>
  <si>
    <t>Other Expenses</t>
  </si>
  <si>
    <t>SIR Tournament Financial Report</t>
  </si>
  <si>
    <t>Tournament Date:</t>
  </si>
  <si>
    <t>Bowling Center:</t>
  </si>
  <si>
    <t>Current Date:</t>
  </si>
  <si>
    <t>www.sirinc3.org/sirBowling</t>
  </si>
  <si>
    <t>Number Of Teams</t>
  </si>
  <si>
    <t>Lineage</t>
  </si>
  <si>
    <t>Teams</t>
  </si>
  <si>
    <t>SIRBOWLING</t>
  </si>
  <si>
    <r>
      <rPr>
        <b/>
        <sz val="11"/>
        <color theme="3" tint="0.39997558519241921"/>
        <rFont val="Calibri"/>
        <family val="2"/>
      </rPr>
      <t>(A)</t>
    </r>
    <r>
      <rPr>
        <sz val="11"/>
        <color indexed="49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MINUS</t>
    </r>
    <r>
      <rPr>
        <sz val="11"/>
        <color indexed="10"/>
        <rFont val="Calibri"/>
        <family val="2"/>
      </rPr>
      <t xml:space="preserve"> (B)</t>
    </r>
    <r>
      <rPr>
        <sz val="11"/>
        <color theme="1"/>
        <rFont val="Calibri"/>
        <family val="2"/>
        <scheme val="minor"/>
      </rPr>
      <t xml:space="preserve"> EQUALS BALANCE</t>
    </r>
  </si>
  <si>
    <t>Prizes Paid Out:</t>
  </si>
  <si>
    <t>Entry Fee
Per Bowler</t>
  </si>
  <si>
    <t xml:space="preserve">Mailing your Report: </t>
  </si>
  <si>
    <t xml:space="preserve">Then click on "Committee Members" to get the roster. </t>
  </si>
  <si>
    <t xml:space="preserve"> Mail your report to the Treasurer's address.</t>
  </si>
  <si>
    <t>Or mail your report to: (warning, this address may be obsolete)</t>
  </si>
  <si>
    <t xml:space="preserve">      Open the Bowling website at: </t>
  </si>
  <si>
    <t>Sir Larry Mustain
11583 Prospect Hill Dr. 
Gold River, CA 95670</t>
  </si>
  <si>
    <t>Total All Handicap Events Entries: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</si>
</sst>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2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name val="Arial"/>
      <family val="2"/>
    </font>
    <font>
      <sz val="11"/>
      <color indexed="49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 tint="0.3999755851924192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Continuous"/>
    </xf>
    <xf numFmtId="0" fontId="2" fillId="0" borderId="0" xfId="0" applyFont="1" applyAlignment="1">
      <alignment horizontal="centerContinuous" vertical="top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vertical="top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0" borderId="0" xfId="0" applyFont="1"/>
    <xf numFmtId="0" fontId="0" fillId="0" borderId="0" xfId="0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4" fontId="3" fillId="0" borderId="0" xfId="1" applyFont="1" applyBorder="1"/>
    <xf numFmtId="44" fontId="0" fillId="0" borderId="0" xfId="0" applyNumberFormat="1" applyAlignment="1">
      <alignment vertical="top" wrapText="1"/>
    </xf>
    <xf numFmtId="44" fontId="9" fillId="0" borderId="0" xfId="1" applyFont="1" applyBorder="1" applyAlignment="1">
      <alignment vertical="top" wrapText="1"/>
    </xf>
    <xf numFmtId="0" fontId="3" fillId="0" borderId="0" xfId="0" applyFont="1" applyAlignment="1">
      <alignment horizontal="right"/>
    </xf>
    <xf numFmtId="44" fontId="3" fillId="0" borderId="0" xfId="0" applyNumberFormat="1" applyFont="1" applyAlignment="1">
      <alignment vertical="top" wrapText="1"/>
    </xf>
    <xf numFmtId="0" fontId="0" fillId="0" borderId="0" xfId="0" applyAlignment="1">
      <alignment horizontal="left"/>
    </xf>
    <xf numFmtId="44" fontId="4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44" fontId="3" fillId="0" borderId="0" xfId="0" applyNumberFormat="1" applyFont="1"/>
    <xf numFmtId="0" fontId="6" fillId="0" borderId="0" xfId="0" applyFont="1" applyAlignment="1">
      <alignment horizontal="left"/>
    </xf>
    <xf numFmtId="0" fontId="3" fillId="2" borderId="1" xfId="0" applyFont="1" applyFill="1" applyBorder="1" applyAlignment="1">
      <alignment horizontal="right"/>
    </xf>
    <xf numFmtId="44" fontId="9" fillId="0" borderId="1" xfId="1" applyFont="1" applyFill="1" applyBorder="1" applyAlignment="1">
      <alignment horizontal="left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0" fillId="0" borderId="1" xfId="0" applyBorder="1" applyAlignment="1">
      <alignment horizontal="center"/>
    </xf>
    <xf numFmtId="44" fontId="11" fillId="0" borderId="1" xfId="1" applyFont="1" applyFill="1" applyBorder="1" applyAlignment="1">
      <alignment horizontal="left"/>
    </xf>
    <xf numFmtId="44" fontId="9" fillId="0" borderId="1" xfId="1" applyFont="1" applyBorder="1"/>
    <xf numFmtId="44" fontId="3" fillId="0" borderId="1" xfId="0" applyNumberFormat="1" applyFont="1" applyBorder="1"/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44" fontId="11" fillId="0" borderId="1" xfId="0" applyNumberFormat="1" applyFont="1" applyBorder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vertical="top" wrapText="1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44" fontId="3" fillId="0" borderId="2" xfId="0" applyNumberFormat="1" applyFont="1" applyBorder="1"/>
    <xf numFmtId="1" fontId="0" fillId="0" borderId="1" xfId="0" applyNumberForma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left"/>
    </xf>
    <xf numFmtId="0" fontId="11" fillId="0" borderId="0" xfId="0" applyFont="1" applyAlignment="1">
      <alignment horizontal="right"/>
    </xf>
    <xf numFmtId="14" fontId="0" fillId="0" borderId="0" xfId="0" applyNumberFormat="1"/>
    <xf numFmtId="0" fontId="3" fillId="2" borderId="2" xfId="0" applyFont="1" applyFill="1" applyBorder="1"/>
    <xf numFmtId="0" fontId="14" fillId="0" borderId="0" xfId="2" applyAlignment="1">
      <alignment horizontal="right"/>
    </xf>
    <xf numFmtId="0" fontId="3" fillId="0" borderId="0" xfId="0" applyFont="1" applyAlignment="1">
      <alignment horizontal="left" indent="2"/>
    </xf>
    <xf numFmtId="44" fontId="9" fillId="0" borderId="1" xfId="1" applyBorder="1" applyAlignment="1">
      <alignment horizontal="left"/>
    </xf>
    <xf numFmtId="44" fontId="9" fillId="0" borderId="1" xfId="1" applyBorder="1" applyAlignment="1">
      <alignment horizontal="right"/>
    </xf>
    <xf numFmtId="0" fontId="15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44" fontId="3" fillId="0" borderId="2" xfId="1" applyFont="1" applyBorder="1"/>
    <xf numFmtId="0" fontId="16" fillId="0" borderId="0" xfId="0" applyFont="1"/>
    <xf numFmtId="0" fontId="4" fillId="0" borderId="0" xfId="0" applyFont="1" applyAlignment="1">
      <alignment horizontal="left" vertical="top" wrapText="1"/>
    </xf>
    <xf numFmtId="44" fontId="3" fillId="0" borderId="3" xfId="1" applyFont="1" applyBorder="1"/>
    <xf numFmtId="44" fontId="3" fillId="0" borderId="1" xfId="1" applyFont="1" applyBorder="1"/>
    <xf numFmtId="0" fontId="0" fillId="0" borderId="3" xfId="0" applyBorder="1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14" fillId="0" borderId="0" xfId="2" applyAlignment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14" fillId="0" borderId="5" xfId="2" applyBorder="1" applyAlignment="1"/>
    <xf numFmtId="0" fontId="14" fillId="0" borderId="6" xfId="2" applyBorder="1" applyAlignment="1"/>
    <xf numFmtId="0" fontId="0" fillId="0" borderId="7" xfId="0" applyBorder="1"/>
    <xf numFmtId="0" fontId="0" fillId="0" borderId="8" xfId="0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14" fillId="0" borderId="0" xfId="2" applyBorder="1" applyAlignment="1">
      <alignment horizontal="left"/>
    </xf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 indent="2"/>
    </xf>
    <xf numFmtId="0" fontId="0" fillId="0" borderId="0" xfId="0" applyAlignment="1">
      <alignment horizontal="left" vertical="top" indent="2"/>
    </xf>
  </cellXfs>
  <cellStyles count="3">
    <cellStyle name="Currency" xfId="1" builtinId="4"/>
    <cellStyle name="Hyperlink" xfId="2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190500</xdr:rowOff>
    </xdr:from>
    <xdr:to>
      <xdr:col>2</xdr:col>
      <xdr:colOff>885825</xdr:colOff>
      <xdr:row>6</xdr:row>
      <xdr:rowOff>184666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F21865-0D34-439D-9A26-DDBDFE143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90500"/>
          <a:ext cx="1685925" cy="1327666"/>
        </a:xfrm>
        <a:prstGeom prst="rect">
          <a:avLst/>
        </a:prstGeom>
      </xdr:spPr>
    </xdr:pic>
    <xdr:clientData/>
  </xdr:twoCellAnchor>
  <xdr:twoCellAnchor>
    <xdr:from>
      <xdr:col>0</xdr:col>
      <xdr:colOff>127001</xdr:colOff>
      <xdr:row>25</xdr:row>
      <xdr:rowOff>174624</xdr:rowOff>
    </xdr:from>
    <xdr:to>
      <xdr:col>1</xdr:col>
      <xdr:colOff>142875</xdr:colOff>
      <xdr:row>31</xdr:row>
      <xdr:rowOff>119063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60865C1-0768-44A1-9DAB-DC7FDCA4C72C}"/>
            </a:ext>
          </a:extLst>
        </xdr:cNvPr>
        <xdr:cNvSpPr txBox="1"/>
      </xdr:nvSpPr>
      <xdr:spPr>
        <a:xfrm>
          <a:off x="127001" y="5333999"/>
          <a:ext cx="960437" cy="1087439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Note,</a:t>
          </a:r>
          <a:r>
            <a:rPr lang="en-US" sz="1000" baseline="0"/>
            <a:t> attach copies of your lineage receipt(s).  Other receipts are optional.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rinc3.org/sirBowl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showGridLines="0" tabSelected="1" topLeftCell="A21" zoomScale="85" zoomScaleNormal="85" workbookViewId="0">
      <selection activeCell="C48" sqref="C48"/>
    </sheetView>
  </sheetViews>
  <sheetFormatPr defaultColWidth="8.85546875" defaultRowHeight="15" x14ac:dyDescent="0.25"/>
  <cols>
    <col min="1" max="1" width="14.140625" customWidth="1"/>
    <col min="2" max="2" width="3.42578125" customWidth="1"/>
    <col min="3" max="3" width="29.7109375" customWidth="1"/>
    <col min="4" max="4" width="11.85546875" style="1" customWidth="1"/>
    <col min="5" max="5" width="2.42578125" customWidth="1"/>
    <col min="6" max="6" width="11.5703125" customWidth="1"/>
    <col min="7" max="7" width="4.140625" customWidth="1"/>
    <col min="8" max="8" width="4.7109375" style="11" customWidth="1"/>
    <col min="9" max="9" width="12.140625" customWidth="1"/>
    <col min="11" max="11" width="9.7109375" bestFit="1" customWidth="1"/>
  </cols>
  <sheetData>
    <row r="1" spans="1:9" ht="30" x14ac:dyDescent="0.4">
      <c r="D1" s="27" t="s">
        <v>38</v>
      </c>
      <c r="E1" s="2"/>
      <c r="F1" s="2"/>
      <c r="G1" s="2"/>
      <c r="H1" s="3"/>
      <c r="I1" s="2"/>
    </row>
    <row r="2" spans="1:9" x14ac:dyDescent="0.25">
      <c r="C2" s="4"/>
      <c r="D2" s="5"/>
      <c r="E2" s="6"/>
      <c r="F2" s="6"/>
      <c r="G2" s="6"/>
      <c r="H2" s="7"/>
      <c r="I2" s="8"/>
    </row>
    <row r="3" spans="1:9" x14ac:dyDescent="0.25">
      <c r="D3" s="4" t="s">
        <v>9</v>
      </c>
      <c r="E3" s="28"/>
      <c r="F3" s="88"/>
      <c r="G3" s="88"/>
      <c r="H3" s="88"/>
      <c r="I3" s="88"/>
    </row>
    <row r="4" spans="1:9" x14ac:dyDescent="0.25">
      <c r="D4" s="4" t="s">
        <v>39</v>
      </c>
      <c r="E4" s="28"/>
      <c r="F4" s="89"/>
      <c r="G4" s="89"/>
      <c r="H4" s="89"/>
      <c r="I4" s="89"/>
    </row>
    <row r="5" spans="1:9" x14ac:dyDescent="0.25">
      <c r="D5" s="4" t="s">
        <v>40</v>
      </c>
      <c r="E5" s="28"/>
      <c r="F5" s="89"/>
      <c r="G5" s="89"/>
      <c r="H5" s="89"/>
      <c r="I5" s="89"/>
    </row>
    <row r="6" spans="1:9" x14ac:dyDescent="0.25">
      <c r="D6" s="4" t="s">
        <v>10</v>
      </c>
      <c r="E6" s="28"/>
      <c r="F6" s="89"/>
      <c r="G6" s="89"/>
      <c r="H6" s="89"/>
      <c r="I6" s="89"/>
    </row>
    <row r="7" spans="1:9" x14ac:dyDescent="0.25">
      <c r="C7" s="6"/>
      <c r="D7" s="5" t="s">
        <v>41</v>
      </c>
      <c r="E7" s="56"/>
      <c r="F7" s="89"/>
      <c r="G7" s="89"/>
      <c r="H7" s="89"/>
      <c r="I7" s="89"/>
    </row>
    <row r="8" spans="1:9" x14ac:dyDescent="0.25">
      <c r="A8" s="67" t="s">
        <v>46</v>
      </c>
      <c r="C8" s="8"/>
      <c r="D8" s="9"/>
      <c r="E8" s="8"/>
      <c r="F8" s="8"/>
      <c r="G8" s="8"/>
      <c r="H8" s="7"/>
      <c r="I8" s="8"/>
    </row>
    <row r="9" spans="1:9" ht="30.75" customHeight="1" x14ac:dyDescent="0.25">
      <c r="A9" s="17" t="s">
        <v>11</v>
      </c>
      <c r="D9" s="73" t="s">
        <v>43</v>
      </c>
      <c r="E9" s="30"/>
      <c r="F9" s="72" t="s">
        <v>49</v>
      </c>
      <c r="G9" s="30"/>
      <c r="H9" s="31"/>
      <c r="I9" s="30" t="s">
        <v>14</v>
      </c>
    </row>
    <row r="10" spans="1:9" x14ac:dyDescent="0.25">
      <c r="C10" t="s">
        <v>13</v>
      </c>
      <c r="D10" s="32"/>
      <c r="E10" t="s">
        <v>1</v>
      </c>
      <c r="F10" s="52">
        <v>0</v>
      </c>
      <c r="G10" s="10"/>
      <c r="I10" s="59">
        <f t="shared" ref="I10:I15" si="0">D10*F10</f>
        <v>0</v>
      </c>
    </row>
    <row r="11" spans="1:9" x14ac:dyDescent="0.25">
      <c r="C11" t="s">
        <v>2</v>
      </c>
      <c r="D11" s="32"/>
      <c r="E11" t="s">
        <v>1</v>
      </c>
      <c r="F11" s="52">
        <v>0</v>
      </c>
      <c r="G11" s="10"/>
      <c r="H11" s="12"/>
      <c r="I11" s="59">
        <f>D11*F11*2</f>
        <v>0</v>
      </c>
    </row>
    <row r="12" spans="1:9" x14ac:dyDescent="0.25">
      <c r="C12" t="s">
        <v>0</v>
      </c>
      <c r="D12" s="32"/>
      <c r="E12" t="s">
        <v>1</v>
      </c>
      <c r="F12" s="52">
        <v>0</v>
      </c>
      <c r="G12" s="10"/>
      <c r="H12" s="12"/>
      <c r="I12" s="59">
        <f>D12*F12*4</f>
        <v>0</v>
      </c>
    </row>
    <row r="13" spans="1:9" x14ac:dyDescent="0.25">
      <c r="C13" t="s">
        <v>56</v>
      </c>
      <c r="D13" s="32"/>
      <c r="E13" t="s">
        <v>1</v>
      </c>
      <c r="F13" s="52">
        <v>0</v>
      </c>
      <c r="G13" s="10"/>
      <c r="H13" s="12"/>
      <c r="I13" s="59">
        <f t="shared" ref="I13" si="1">D13*F13</f>
        <v>0</v>
      </c>
    </row>
    <row r="14" spans="1:9" x14ac:dyDescent="0.25">
      <c r="C14" t="s">
        <v>34</v>
      </c>
      <c r="D14" s="32"/>
      <c r="E14" t="s">
        <v>1</v>
      </c>
      <c r="F14" s="52">
        <v>0</v>
      </c>
      <c r="G14" s="10"/>
      <c r="H14" s="12"/>
      <c r="I14" s="59">
        <f t="shared" si="0"/>
        <v>0</v>
      </c>
    </row>
    <row r="15" spans="1:9" x14ac:dyDescent="0.25">
      <c r="C15" t="s">
        <v>35</v>
      </c>
      <c r="D15" s="32"/>
      <c r="E15" t="s">
        <v>1</v>
      </c>
      <c r="F15" s="52">
        <v>0</v>
      </c>
      <c r="G15" s="10"/>
      <c r="H15" s="12"/>
      <c r="I15" s="59">
        <f t="shared" si="0"/>
        <v>0</v>
      </c>
    </row>
    <row r="16" spans="1:9" x14ac:dyDescent="0.25">
      <c r="C16" t="s">
        <v>15</v>
      </c>
      <c r="D16" s="32"/>
      <c r="F16" s="52">
        <v>0</v>
      </c>
      <c r="G16" s="10"/>
      <c r="H16" s="12"/>
      <c r="I16" s="60">
        <f>F16</f>
        <v>0</v>
      </c>
    </row>
    <row r="17" spans="1:9" ht="15.75" x14ac:dyDescent="0.25">
      <c r="A17" s="17"/>
      <c r="G17" s="17" t="s">
        <v>27</v>
      </c>
      <c r="H17" s="37" t="s">
        <v>16</v>
      </c>
      <c r="I17" s="33">
        <f>SUM(I10:I16)</f>
        <v>0</v>
      </c>
    </row>
    <row r="19" spans="1:9" ht="15.75" x14ac:dyDescent="0.25">
      <c r="A19" s="58" t="s">
        <v>12</v>
      </c>
      <c r="C19" s="49" t="s">
        <v>48</v>
      </c>
      <c r="D19" s="61"/>
      <c r="E19" s="30"/>
      <c r="F19" s="61"/>
    </row>
    <row r="20" spans="1:9" x14ac:dyDescent="0.25">
      <c r="C20" t="s">
        <v>17</v>
      </c>
      <c r="D20" s="62"/>
      <c r="F20" s="63"/>
      <c r="H20" s="15"/>
      <c r="I20" s="59">
        <f>D10*9+F16</f>
        <v>0</v>
      </c>
    </row>
    <row r="21" spans="1:9" x14ac:dyDescent="0.25">
      <c r="C21" t="s">
        <v>18</v>
      </c>
      <c r="D21" s="62"/>
      <c r="F21" s="63"/>
      <c r="H21" s="16"/>
      <c r="I21" s="59">
        <f>D11*2*9 + F16</f>
        <v>0</v>
      </c>
    </row>
    <row r="22" spans="1:9" x14ac:dyDescent="0.25">
      <c r="B22" t="s">
        <v>4</v>
      </c>
      <c r="C22" t="s">
        <v>3</v>
      </c>
      <c r="D22" s="62"/>
      <c r="F22" s="63"/>
      <c r="H22" s="15"/>
      <c r="I22" s="59">
        <f>D12*4*9</f>
        <v>0</v>
      </c>
    </row>
    <row r="23" spans="1:9" x14ac:dyDescent="0.25">
      <c r="C23" t="s">
        <v>19</v>
      </c>
      <c r="D23" s="62"/>
      <c r="F23" s="63"/>
      <c r="H23" s="15"/>
      <c r="I23" s="59">
        <f>D13*F13</f>
        <v>0</v>
      </c>
    </row>
    <row r="24" spans="1:9" x14ac:dyDescent="0.25">
      <c r="C24" t="s">
        <v>20</v>
      </c>
      <c r="D24" s="62"/>
      <c r="F24" s="63"/>
      <c r="H24" s="15"/>
      <c r="I24" s="59">
        <f>D14*F14</f>
        <v>0</v>
      </c>
    </row>
    <row r="25" spans="1:9" x14ac:dyDescent="0.25">
      <c r="C25" t="s">
        <v>36</v>
      </c>
      <c r="D25" s="62"/>
      <c r="F25" s="63"/>
      <c r="H25" s="15"/>
      <c r="I25" s="59">
        <f>D15*F15</f>
        <v>0</v>
      </c>
    </row>
    <row r="26" spans="1:9" x14ac:dyDescent="0.25">
      <c r="G26" s="17" t="s">
        <v>21</v>
      </c>
      <c r="H26" s="18"/>
      <c r="I26" s="33">
        <f>SUM(I20:I25)</f>
        <v>0</v>
      </c>
    </row>
    <row r="27" spans="1:9" x14ac:dyDescent="0.25">
      <c r="C27" s="21" t="s">
        <v>44</v>
      </c>
      <c r="D27" s="64" t="s">
        <v>45</v>
      </c>
      <c r="E27" s="49"/>
      <c r="F27" s="65" t="s">
        <v>44</v>
      </c>
    </row>
    <row r="28" spans="1:9" x14ac:dyDescent="0.25">
      <c r="C28" t="s">
        <v>23</v>
      </c>
      <c r="D28" s="48" t="str">
        <f>IF(D10&gt;0,D10,"")</f>
        <v/>
      </c>
      <c r="E28" t="s">
        <v>1</v>
      </c>
      <c r="F28" s="52">
        <v>0</v>
      </c>
      <c r="I28" s="29">
        <f>IF(AND(D10&gt;0,F28&gt;0),D28*F28,0)</f>
        <v>0</v>
      </c>
    </row>
    <row r="29" spans="1:9" x14ac:dyDescent="0.25">
      <c r="C29" t="s">
        <v>24</v>
      </c>
      <c r="D29" s="48" t="str">
        <f t="shared" ref="D29:D30" si="2">IF(D11&gt;0,D11,"")</f>
        <v/>
      </c>
      <c r="E29" t="s">
        <v>1</v>
      </c>
      <c r="F29" s="52">
        <v>0</v>
      </c>
      <c r="I29" s="29">
        <f>IF(AND(D11&gt;0,F29&gt;0),D29*F29*2,0)</f>
        <v>0</v>
      </c>
    </row>
    <row r="30" spans="1:9" x14ac:dyDescent="0.25">
      <c r="C30" t="s">
        <v>22</v>
      </c>
      <c r="D30" s="48" t="str">
        <f t="shared" si="2"/>
        <v/>
      </c>
      <c r="E30" t="s">
        <v>1</v>
      </c>
      <c r="F30" s="52">
        <v>0</v>
      </c>
      <c r="I30" s="29">
        <f>IF(AND(D12&gt;0,F30&gt;0),D30*F30*4,0)</f>
        <v>0</v>
      </c>
    </row>
    <row r="31" spans="1:9" x14ac:dyDescent="0.25">
      <c r="C31" s="13" t="s">
        <v>5</v>
      </c>
      <c r="I31" s="69">
        <f>SUM(I28:I30)</f>
        <v>0</v>
      </c>
    </row>
    <row r="32" spans="1:9" x14ac:dyDescent="0.25">
      <c r="I32" s="71"/>
    </row>
    <row r="33" spans="1:11" x14ac:dyDescent="0.25">
      <c r="C33" s="24" t="s">
        <v>6</v>
      </c>
      <c r="D33" s="32">
        <f>SUM(IF(D10&gt;0,D10,0),IF(D11&gt;0,D11*2,0),IF(D12&gt;0,D12*4,0))</f>
        <v>0</v>
      </c>
      <c r="E33" t="s">
        <v>1</v>
      </c>
      <c r="F33" s="34">
        <v>1</v>
      </c>
      <c r="I33" s="70">
        <f>D33*F33</f>
        <v>0</v>
      </c>
    </row>
    <row r="34" spans="1:11" x14ac:dyDescent="0.25">
      <c r="C34" s="68" t="s">
        <v>25</v>
      </c>
      <c r="D34" s="32"/>
      <c r="F34" s="53">
        <v>0</v>
      </c>
      <c r="I34" s="66">
        <f>F34</f>
        <v>0</v>
      </c>
      <c r="J34" s="20"/>
    </row>
    <row r="35" spans="1:11" x14ac:dyDescent="0.25">
      <c r="C35" s="68" t="s">
        <v>37</v>
      </c>
      <c r="D35" s="32"/>
      <c r="E35" s="19"/>
      <c r="F35" s="53">
        <v>0</v>
      </c>
      <c r="I35" s="66">
        <f>F35</f>
        <v>0</v>
      </c>
      <c r="J35" s="20"/>
    </row>
    <row r="36" spans="1:11" ht="15.75" customHeight="1" x14ac:dyDescent="0.25">
      <c r="C36" s="21"/>
      <c r="E36" s="19"/>
      <c r="F36" s="19"/>
      <c r="I36" s="14"/>
    </row>
    <row r="37" spans="1:11" ht="15" customHeight="1" x14ac:dyDescent="0.25">
      <c r="G37" s="17" t="s">
        <v>26</v>
      </c>
      <c r="H37" s="36" t="s">
        <v>28</v>
      </c>
      <c r="I37" s="35">
        <f>I26+I31+I33+I34+I35</f>
        <v>0</v>
      </c>
    </row>
    <row r="39" spans="1:11" x14ac:dyDescent="0.25">
      <c r="A39" s="87"/>
      <c r="B39" s="87"/>
      <c r="D39" s="1" t="s">
        <v>47</v>
      </c>
      <c r="F39" s="22"/>
      <c r="G39" s="23"/>
      <c r="I39" s="38">
        <f>I17-I37</f>
        <v>0</v>
      </c>
    </row>
    <row r="40" spans="1:11" x14ac:dyDescent="0.25">
      <c r="A40" s="24"/>
      <c r="B40" s="24"/>
      <c r="C40" s="24"/>
      <c r="D40" s="25"/>
    </row>
    <row r="41" spans="1:11" x14ac:dyDescent="0.25">
      <c r="A41" s="87"/>
      <c r="B41" s="87"/>
      <c r="D41" s="21" t="s">
        <v>29</v>
      </c>
      <c r="H41" s="13"/>
      <c r="I41" s="26"/>
    </row>
    <row r="42" spans="1:11" x14ac:dyDescent="0.25">
      <c r="D42" s="32"/>
      <c r="E42" s="39"/>
      <c r="F42" s="39"/>
      <c r="G42" s="39"/>
      <c r="H42" s="40"/>
      <c r="I42" s="35"/>
      <c r="J42" s="39"/>
    </row>
    <row r="43" spans="1:11" x14ac:dyDescent="0.25">
      <c r="D43" s="41"/>
      <c r="E43" s="42"/>
      <c r="F43" s="41"/>
      <c r="G43" s="42"/>
      <c r="H43" s="46"/>
      <c r="I43" s="47"/>
      <c r="J43" s="39"/>
    </row>
    <row r="44" spans="1:11" x14ac:dyDescent="0.25">
      <c r="H44" s="13"/>
      <c r="I44" s="26"/>
    </row>
    <row r="45" spans="1:11" x14ac:dyDescent="0.25">
      <c r="C45" s="54" t="s">
        <v>30</v>
      </c>
      <c r="D45" s="32"/>
      <c r="E45" s="39"/>
      <c r="H45" s="13"/>
      <c r="I45" s="35"/>
    </row>
    <row r="46" spans="1:11" ht="29.25" customHeight="1" x14ac:dyDescent="0.25">
      <c r="C46" s="54" t="s">
        <v>7</v>
      </c>
      <c r="D46" s="32"/>
      <c r="E46" s="39"/>
      <c r="F46" s="42"/>
      <c r="G46" s="42"/>
      <c r="H46" s="43"/>
      <c r="I46" s="39"/>
    </row>
    <row r="47" spans="1:11" x14ac:dyDescent="0.25">
      <c r="C47" s="54" t="s">
        <v>8</v>
      </c>
      <c r="D47" s="45"/>
      <c r="E47" s="44"/>
      <c r="F47" s="50"/>
      <c r="H47" s="51"/>
      <c r="I47" s="44"/>
      <c r="K47" s="57"/>
    </row>
    <row r="48" spans="1:11" x14ac:dyDescent="0.25">
      <c r="C48" s="54" t="s">
        <v>33</v>
      </c>
      <c r="D48" s="41"/>
      <c r="E48" s="42"/>
      <c r="F48" s="42"/>
      <c r="G48" s="42"/>
      <c r="H48" s="43"/>
      <c r="I48" s="42"/>
    </row>
    <row r="49" spans="1:10" x14ac:dyDescent="0.25">
      <c r="C49" s="54" t="s">
        <v>31</v>
      </c>
      <c r="D49" s="41"/>
      <c r="E49" s="42"/>
      <c r="F49" s="42"/>
      <c r="G49" s="42"/>
      <c r="H49" s="43"/>
      <c r="I49" s="42"/>
    </row>
    <row r="50" spans="1:10" ht="15.75" thickBot="1" x14ac:dyDescent="0.3">
      <c r="G50" s="57"/>
      <c r="I50" s="57"/>
      <c r="J50" s="57"/>
    </row>
    <row r="51" spans="1:10" x14ac:dyDescent="0.25">
      <c r="B51" s="76"/>
      <c r="C51" s="77" t="s">
        <v>50</v>
      </c>
      <c r="D51" s="78"/>
      <c r="E51" s="79"/>
      <c r="F51" s="80"/>
      <c r="G51" s="80"/>
      <c r="H51" s="81"/>
      <c r="I51" s="75"/>
    </row>
    <row r="52" spans="1:10" x14ac:dyDescent="0.25">
      <c r="B52" s="82"/>
      <c r="C52" s="19" t="s">
        <v>54</v>
      </c>
      <c r="D52" s="90" t="s">
        <v>42</v>
      </c>
      <c r="E52" s="90"/>
      <c r="F52" s="90"/>
      <c r="G52" s="90"/>
      <c r="H52" s="83"/>
    </row>
    <row r="53" spans="1:10" x14ac:dyDescent="0.25">
      <c r="B53" s="82"/>
      <c r="C53" s="91" t="s">
        <v>51</v>
      </c>
      <c r="D53" s="91"/>
      <c r="E53" s="91"/>
      <c r="F53" s="91"/>
      <c r="H53" s="83"/>
    </row>
    <row r="54" spans="1:10" x14ac:dyDescent="0.25">
      <c r="B54" s="82"/>
      <c r="C54" s="91" t="s">
        <v>52</v>
      </c>
      <c r="D54" s="91"/>
      <c r="E54" s="91"/>
      <c r="F54" s="91"/>
      <c r="H54" s="83"/>
    </row>
    <row r="55" spans="1:10" x14ac:dyDescent="0.25">
      <c r="B55" s="82"/>
      <c r="C55" s="92" t="s">
        <v>53</v>
      </c>
      <c r="D55" s="92"/>
      <c r="E55" s="92"/>
      <c r="F55" s="92"/>
      <c r="H55" s="83"/>
    </row>
    <row r="56" spans="1:10" ht="45.75" customHeight="1" x14ac:dyDescent="0.25">
      <c r="A56" s="74"/>
      <c r="B56" s="82"/>
      <c r="C56" s="93" t="s">
        <v>55</v>
      </c>
      <c r="D56" s="94"/>
      <c r="E56" s="94"/>
      <c r="F56" s="94"/>
      <c r="H56" s="83"/>
    </row>
    <row r="57" spans="1:10" ht="5.25" customHeight="1" x14ac:dyDescent="0.25">
      <c r="B57" s="82"/>
      <c r="C57" s="19"/>
      <c r="H57" s="83"/>
    </row>
    <row r="58" spans="1:10" ht="15.75" thickBot="1" x14ac:dyDescent="0.3">
      <c r="B58" s="84"/>
      <c r="C58" s="85" t="s">
        <v>32</v>
      </c>
      <c r="D58" s="85"/>
      <c r="E58" s="85"/>
      <c r="F58" s="85"/>
      <c r="G58" s="85"/>
      <c r="H58" s="86"/>
    </row>
    <row r="60" spans="1:10" x14ac:dyDescent="0.25">
      <c r="D60" s="55">
        <v>45393</v>
      </c>
    </row>
  </sheetData>
  <mergeCells count="12">
    <mergeCell ref="D52:G52"/>
    <mergeCell ref="C53:F53"/>
    <mergeCell ref="C54:F54"/>
    <mergeCell ref="C55:F55"/>
    <mergeCell ref="C56:F56"/>
    <mergeCell ref="A39:B39"/>
    <mergeCell ref="A41:B41"/>
    <mergeCell ref="F3:I3"/>
    <mergeCell ref="F4:I4"/>
    <mergeCell ref="F5:I5"/>
    <mergeCell ref="F6:I6"/>
    <mergeCell ref="F7:I7"/>
  </mergeCells>
  <phoneticPr fontId="8" type="noConversion"/>
  <hyperlinks>
    <hyperlink ref="D52" r:id="rId1" xr:uid="{381F4242-AE22-4413-82CD-DD92284C837A}"/>
  </hyperlinks>
  <pageMargins left="0.25" right="0.25" top="0.75" bottom="0.75" header="0.3" footer="0.3"/>
  <pageSetup paperSize="9" scale="78" orientation="portrait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</dc:creator>
  <cp:lastModifiedBy>Dan Weller</cp:lastModifiedBy>
  <cp:lastPrinted>2024-07-30T01:49:44Z</cp:lastPrinted>
  <dcterms:created xsi:type="dcterms:W3CDTF">2011-08-04T03:47:55Z</dcterms:created>
  <dcterms:modified xsi:type="dcterms:W3CDTF">2024-07-30T01:49:49Z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0b0a8a88-e71a-490f-86b4-05d1b7d56f11</vt:lpwstr>
  </property>
</Properties>
</file>